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t-fuj\Documents\GitHub\good-choice\project\templates\"/>
    </mc:Choice>
  </mc:AlternateContent>
  <xr:revisionPtr revIDLastSave="0" documentId="13_ncr:1_{51F7BA11-5849-4CF4-AA51-5D669391B08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adme" sheetId="1" r:id="rId1"/>
    <sheet name="請求書" sheetId="2" r:id="rId2"/>
    <sheet name="稟議コラム" sheetId="3" r:id="rId3"/>
  </sheets>
  <definedNames>
    <definedName name="_xlnm.Print_Area" localSheetId="1">請求書!$B$2:$J$40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2" l="1"/>
  <c r="I29" i="2" s="1"/>
  <c r="H28" i="2"/>
  <c r="I28" i="2" s="1"/>
  <c r="H27" i="2"/>
  <c r="I27" i="2" s="1"/>
  <c r="H26" i="2"/>
  <c r="I26" i="2" s="1"/>
  <c r="H25" i="2"/>
  <c r="I25" i="2" s="1"/>
  <c r="H24" i="2"/>
  <c r="I24" i="2" s="1"/>
  <c r="H23" i="2"/>
  <c r="I23" i="2" s="1"/>
  <c r="H22" i="2"/>
  <c r="J22" i="2" s="1"/>
  <c r="H21" i="2"/>
  <c r="J21" i="2" s="1"/>
  <c r="H20" i="2"/>
  <c r="I20" i="2" s="1"/>
  <c r="H19" i="2"/>
  <c r="I19" i="2" s="1"/>
  <c r="H18" i="2"/>
  <c r="I33" i="2" l="1"/>
  <c r="J23" i="2"/>
  <c r="J27" i="2"/>
  <c r="J24" i="2"/>
  <c r="J20" i="2"/>
  <c r="J28" i="2"/>
  <c r="J19" i="2"/>
  <c r="J33" i="2"/>
  <c r="I21" i="2"/>
  <c r="J25" i="2"/>
  <c r="J29" i="2"/>
  <c r="I32" i="2"/>
  <c r="J26" i="2"/>
  <c r="I22" i="2"/>
  <c r="I18" i="2"/>
  <c r="J32" i="2" s="1"/>
  <c r="I34" i="2" l="1"/>
  <c r="J34" i="2"/>
  <c r="J18" i="2"/>
  <c r="J35" i="2" s="1"/>
  <c r="J37" i="2" s="1"/>
  <c r="H13" i="2" s="1"/>
</calcChain>
</file>

<file path=xl/sharedStrings.xml><?xml version="1.0" encoding="utf-8"?>
<sst xmlns="http://schemas.openxmlformats.org/spreadsheetml/2006/main" count="88" uniqueCount="84">
  <si>
    <t>請求書テンプレート（インボイス対応）</t>
  </si>
  <si>
    <t>使い方</t>
  </si>
  <si>
    <t>このテンプレートは、実務の確認・整理・社内共有をしやすくするためのExcelファイルです。必要な項目を入力し、自社の運用に合わせて列や行を追加してご利用ください。</t>
  </si>
  <si>
    <t>ライセンス</t>
  </si>
  <si>
    <t>商用利用可 ／ 改変自由 ／ 二次配布禁止</t>
  </si>
  <si>
    <t>関連リンク</t>
  </si>
  <si>
    <t>関連記事</t>
  </si>
  <si>
    <t>https://good-choice.website/articles/how-to-write-invoice.html</t>
  </si>
  <si>
    <t>ツール比較</t>
  </si>
  <si>
    <t>https://good-choice.website/product.html#accounting-tools</t>
  </si>
  <si>
    <t>注意</t>
  </si>
  <si>
    <t>本テンプレートは実務の効率化・概算確認を目的としたものです。正式な税務・労務判断は、顧問税理士・社会保険労務士等の専門家にご確認ください。</t>
  </si>
  <si>
    <t>適格請求書</t>
  </si>
  <si>
    <t>Good Choice
請求書テンプレート</t>
  </si>
  <si>
    <t>インボイス対応・税率別集計つき</t>
  </si>
  <si>
    <t>請求先</t>
  </si>
  <si>
    <t>請求情報</t>
  </si>
  <si>
    <t>宛名</t>
  </si>
  <si>
    <t>○○株式会社 御中</t>
  </si>
  <si>
    <t>請求書番号</t>
  </si>
  <si>
    <t>INV-2026-0001</t>
  </si>
  <si>
    <t>部署・担当者</t>
  </si>
  <si>
    <t>経理部　ご担当者様</t>
  </si>
  <si>
    <t>発行日</t>
  </si>
  <si>
    <t>住所</t>
  </si>
  <si>
    <t>〒000-0000 東京都○○区○○ 1-2-3</t>
  </si>
  <si>
    <t>支払期限</t>
  </si>
  <si>
    <t>件名</t>
  </si>
  <si>
    <t>2026年6月分 ご請求</t>
  </si>
  <si>
    <t>取引年月</t>
  </si>
  <si>
    <t>2026年6月</t>
  </si>
  <si>
    <t>発行者</t>
  </si>
  <si>
    <t>ご請求金額</t>
  </si>
  <si>
    <t>発行者名</t>
  </si>
  <si>
    <t>株式会社サンプル</t>
  </si>
  <si>
    <t>税込合計</t>
  </si>
  <si>
    <t>登録番号</t>
  </si>
  <si>
    <t>T1234567890123</t>
  </si>
  <si>
    <t>〒000-0000 東京都○○区○○ 4-5-6</t>
  </si>
  <si>
    <t>連絡先</t>
  </si>
  <si>
    <t>invoice@example.com / 03-0000-0000</t>
  </si>
  <si>
    <t>明細入力に連動して自動計算</t>
  </si>
  <si>
    <t>取引日</t>
  </si>
  <si>
    <t>品目・内容</t>
  </si>
  <si>
    <t>数量</t>
  </si>
  <si>
    <t>単位</t>
  </si>
  <si>
    <t>単価</t>
  </si>
  <si>
    <t>税率</t>
  </si>
  <si>
    <t>金額(税抜)</t>
  </si>
  <si>
    <t>消費税</t>
  </si>
  <si>
    <t>税込金額</t>
  </si>
  <si>
    <t>Webサイト制作サポート</t>
  </si>
  <si>
    <t>式</t>
  </si>
  <si>
    <t>軽減税率対象商品 ※</t>
  </si>
  <si>
    <t>個</t>
  </si>
  <si>
    <t>振込先・備考</t>
  </si>
  <si>
    <t>税率別集計</t>
  </si>
  <si>
    <t>税抜金額</t>
  </si>
  <si>
    <t>消費税額</t>
  </si>
  <si>
    <t>振込先</t>
  </si>
  <si>
    <t>○○銀行 ○○支店 普通 1234567　株式会社サンプル</t>
  </si>
  <si>
    <t>10%対象</t>
  </si>
  <si>
    <t>支払条件</t>
  </si>
  <si>
    <t>振込手数料は貴社ご負担にてお願いいたします。</t>
  </si>
  <si>
    <t>8%対象</t>
  </si>
  <si>
    <t>備考</t>
  </si>
  <si>
    <t>税率ごとの消費税額は、請求書単位で端数処理しています。</t>
  </si>
  <si>
    <t>小計</t>
  </si>
  <si>
    <t>確認</t>
  </si>
  <si>
    <t>登録番号・税率・取引内容は最新の公式情報と税理士確認を前提にしてください。</t>
  </si>
  <si>
    <t>値引き・調整</t>
  </si>
  <si>
    <t>PR / 注記：このテンプレートは2026年6月時点の一般的な実務整理用です。正式な税務判断・端数処理・記載要件は、国税庁などの公式情報および税理士にご確認ください。</t>
  </si>
  <si>
    <t>Excel管理からクラウド移行を検討すべきサイン</t>
  </si>
  <si>
    <t>チェック項目</t>
  </si>
  <si>
    <t>上司への説明ポイント</t>
  </si>
  <si>
    <t>毎月同じ転記・確認に時間がかかっている</t>
  </si>
  <si>
    <t>担当者の作業時間を削減できる可能性があります。</t>
  </si>
  <si>
    <t>数式やファイルの最新版管理が属人化している</t>
  </si>
  <si>
    <t>担当者変更時の引き継ぎリスクを下げられます。</t>
  </si>
  <si>
    <t>制度改正や料率変更のたびに不安がある</t>
  </si>
  <si>
    <t>更新対応があるクラウドツールの方が管理しやすい場合があります。</t>
  </si>
  <si>
    <t>証憑・台帳・仕訳が別々に管理されている</t>
  </si>
  <si>
    <t>確認作業と共有の手間を減らせます。</t>
  </si>
  <si>
    <t>比較記事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</si>
</sst>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¥#,##0"/>
    <numFmt numFmtId="177" formatCode="0.##"/>
  </numFmts>
  <fonts count="18" x14ac:knownFonts="1">
    <font>
      <sz val="11"/>
      <color theme="1"/>
      <name val="ＭＳ Ｐゴシック"/>
      <family val="2"/>
      <scheme val="minor"/>
    </font>
    <font>
      <b/>
      <sz val="15"/>
      <color rgb="FF0D4F4A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rgb="FF0D4F4A"/>
      <name val="游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4"/>
      <color rgb="FF0D4F4A"/>
      <name val="游ゴシック"/>
      <family val="3"/>
      <charset val="128"/>
    </font>
    <font>
      <b/>
      <sz val="11"/>
      <color rgb="FFFFFFFF"/>
      <name val="游ゴシック"/>
      <family val="3"/>
      <charset val="128"/>
    </font>
    <font>
      <b/>
      <sz val="20"/>
      <color rgb="FFFFFFFF"/>
      <name val="游ゴシック"/>
      <family val="3"/>
      <charset val="128"/>
    </font>
    <font>
      <sz val="10"/>
      <color rgb="FF2B3330"/>
      <name val="游ゴシック"/>
      <family val="3"/>
      <charset val="128"/>
    </font>
    <font>
      <sz val="10"/>
      <color rgb="FFDDEBE8"/>
      <name val="游ゴシック"/>
      <family val="3"/>
      <charset val="128"/>
    </font>
    <font>
      <b/>
      <sz val="10"/>
      <color rgb="FF0D4F4A"/>
      <name val="游ゴシック"/>
      <family val="3"/>
      <charset val="128"/>
    </font>
    <font>
      <b/>
      <sz val="9"/>
      <color rgb="FF6B7672"/>
      <name val="游ゴシック"/>
      <family val="3"/>
      <charset val="128"/>
    </font>
    <font>
      <b/>
      <sz val="22"/>
      <color rgb="FFC97B1D"/>
      <name val="游ゴシック"/>
      <family val="3"/>
      <charset val="128"/>
    </font>
    <font>
      <sz val="8"/>
      <color rgb="FF6B7672"/>
      <name val="游ゴシック"/>
      <family val="3"/>
      <charset val="128"/>
    </font>
    <font>
      <b/>
      <sz val="9"/>
      <color rgb="FFFFFFFF"/>
      <name val="游ゴシック"/>
      <family val="3"/>
      <charset val="128"/>
    </font>
    <font>
      <b/>
      <sz val="9"/>
      <color rgb="FF0D4F4A"/>
      <name val="游ゴシック"/>
      <family val="3"/>
      <charset val="128"/>
    </font>
    <font>
      <sz val="9"/>
      <color rgb="FF2B3330"/>
      <name val="游ゴシック"/>
      <family val="3"/>
      <charset val="128"/>
    </font>
    <font>
      <b/>
      <sz val="9"/>
      <color rgb="FF2B3330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BF1E2"/>
      </patternFill>
    </fill>
    <fill>
      <patternFill patternType="solid">
        <fgColor rgb="FFE3F2EF"/>
      </patternFill>
    </fill>
    <fill>
      <patternFill patternType="solid">
        <fgColor rgb="FF0D4F4A"/>
      </patternFill>
    </fill>
    <fill>
      <patternFill patternType="solid">
        <fgColor rgb="FFFAF9F6"/>
      </patternFill>
    </fill>
    <fill>
      <patternFill patternType="solid">
        <fgColor rgb="FFFFFFFF"/>
      </patternFill>
    </fill>
    <fill>
      <patternFill patternType="solid">
        <fgColor rgb="FFF7FBF9"/>
      </patternFill>
    </fill>
  </fills>
  <borders count="6">
    <border>
      <left/>
      <right/>
      <top/>
      <bottom/>
      <diagonal/>
    </border>
    <border>
      <left style="thin">
        <color rgb="FFD8D3C6"/>
      </left>
      <right style="thin">
        <color rgb="FFD8D3C6"/>
      </right>
      <top style="thin">
        <color rgb="FFD8D3C6"/>
      </top>
      <bottom style="thin">
        <color rgb="FFD8D3C6"/>
      </bottom>
      <diagonal/>
    </border>
    <border>
      <left/>
      <right/>
      <top/>
      <bottom/>
      <diagonal/>
    </border>
    <border>
      <left style="thin">
        <color rgb="FFD9E2DD"/>
      </left>
      <right style="thin">
        <color rgb="FFD9E2DD"/>
      </right>
      <top style="thin">
        <color rgb="FFD9E2DD"/>
      </top>
      <bottom style="thin">
        <color rgb="FFD9E2DD"/>
      </bottom>
      <diagonal/>
    </border>
    <border>
      <left style="thin">
        <color rgb="FFD9E2DD"/>
      </left>
      <right style="thin">
        <color rgb="FFD9E2DD"/>
      </right>
      <top style="medium">
        <color rgb="FF0D4F4A"/>
      </top>
      <bottom style="thin">
        <color rgb="FFD9E2DD"/>
      </bottom>
      <diagonal/>
    </border>
    <border>
      <left style="thin">
        <color rgb="FFE8E3DA"/>
      </left>
      <right style="thin">
        <color rgb="FFE8E3DA"/>
      </right>
      <top style="thin">
        <color rgb="FFE8E3DA"/>
      </top>
      <bottom style="thin">
        <color rgb="FFE8E3DA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7" fillId="4" borderId="2" xfId="0" applyFont="1" applyFill="1" applyBorder="1" applyAlignment="1">
      <alignment horizontal="left" vertical="center"/>
    </xf>
    <xf numFmtId="0" fontId="2" fillId="4" borderId="0" xfId="0" applyFont="1" applyFill="1" applyAlignment="1">
      <alignment vertical="center"/>
    </xf>
    <xf numFmtId="0" fontId="9" fillId="4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vertical="center"/>
    </xf>
    <xf numFmtId="0" fontId="11" fillId="6" borderId="5" xfId="0" applyFont="1" applyFill="1" applyBorder="1" applyAlignment="1">
      <alignment vertical="center"/>
    </xf>
    <xf numFmtId="0" fontId="8" fillId="6" borderId="5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vertical="top"/>
    </xf>
    <xf numFmtId="0" fontId="5" fillId="0" borderId="0" xfId="0" applyFont="1" applyAlignment="1"/>
    <xf numFmtId="0" fontId="6" fillId="4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6" fillId="4" borderId="2" xfId="0" applyFont="1" applyFill="1" applyBorder="1" applyAlignment="1">
      <alignment horizontal="right" vertical="center"/>
    </xf>
    <xf numFmtId="0" fontId="8" fillId="0" borderId="2" xfId="0" applyFont="1" applyBorder="1" applyAlignment="1"/>
    <xf numFmtId="14" fontId="8" fillId="6" borderId="5" xfId="0" applyNumberFormat="1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1" fillId="6" borderId="4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176" fontId="12" fillId="6" borderId="4" xfId="0" applyNumberFormat="1" applyFont="1" applyFill="1" applyBorder="1" applyAlignment="1">
      <alignment vertical="center"/>
    </xf>
    <xf numFmtId="0" fontId="13" fillId="6" borderId="4" xfId="0" applyFont="1" applyFill="1" applyBorder="1" applyAlignment="1">
      <alignment vertical="center"/>
    </xf>
    <xf numFmtId="0" fontId="14" fillId="4" borderId="3" xfId="0" applyFont="1" applyFill="1" applyBorder="1" applyAlignment="1">
      <alignment horizontal="center" vertical="center"/>
    </xf>
    <xf numFmtId="14" fontId="8" fillId="6" borderId="5" xfId="0" applyNumberFormat="1" applyFont="1" applyFill="1" applyBorder="1" applyAlignment="1">
      <alignment horizontal="left" vertical="center"/>
    </xf>
    <xf numFmtId="0" fontId="8" fillId="6" borderId="5" xfId="0" applyFont="1" applyFill="1" applyBorder="1" applyAlignment="1">
      <alignment horizontal="left" vertical="center"/>
    </xf>
    <xf numFmtId="177" fontId="8" fillId="6" borderId="5" xfId="0" applyNumberFormat="1" applyFont="1" applyFill="1" applyBorder="1" applyAlignment="1">
      <alignment horizontal="center" vertical="center"/>
    </xf>
    <xf numFmtId="176" fontId="8" fillId="6" borderId="5" xfId="0" applyNumberFormat="1" applyFont="1" applyFill="1" applyBorder="1" applyAlignment="1">
      <alignment horizontal="right" vertical="center"/>
    </xf>
    <xf numFmtId="9" fontId="8" fillId="6" borderId="5" xfId="0" applyNumberFormat="1" applyFont="1" applyFill="1" applyBorder="1" applyAlignment="1">
      <alignment horizontal="center" vertical="center"/>
    </xf>
    <xf numFmtId="14" fontId="8" fillId="7" borderId="5" xfId="0" applyNumberFormat="1" applyFont="1" applyFill="1" applyBorder="1" applyAlignment="1">
      <alignment horizontal="left" vertical="center"/>
    </xf>
    <xf numFmtId="0" fontId="8" fillId="7" borderId="5" xfId="0" applyFont="1" applyFill="1" applyBorder="1" applyAlignment="1">
      <alignment horizontal="left" vertical="center"/>
    </xf>
    <xf numFmtId="177" fontId="8" fillId="7" borderId="5" xfId="0" applyNumberFormat="1" applyFont="1" applyFill="1" applyBorder="1" applyAlignment="1">
      <alignment horizontal="center" vertical="center"/>
    </xf>
    <xf numFmtId="176" fontId="8" fillId="7" borderId="5" xfId="0" applyNumberFormat="1" applyFont="1" applyFill="1" applyBorder="1" applyAlignment="1">
      <alignment horizontal="right" vertical="center"/>
    </xf>
    <xf numFmtId="9" fontId="8" fillId="7" borderId="5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right" vertical="center"/>
    </xf>
    <xf numFmtId="0" fontId="15" fillId="3" borderId="3" xfId="0" applyFont="1" applyFill="1" applyBorder="1" applyAlignment="1">
      <alignment horizontal="right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right" vertical="center"/>
    </xf>
    <xf numFmtId="0" fontId="16" fillId="6" borderId="5" xfId="0" applyFont="1" applyFill="1" applyBorder="1" applyAlignment="1">
      <alignment horizontal="right" vertical="center"/>
    </xf>
    <xf numFmtId="0" fontId="17" fillId="6" borderId="5" xfId="0" applyFont="1" applyFill="1" applyBorder="1" applyAlignment="1">
      <alignment horizontal="right" vertical="center"/>
    </xf>
    <xf numFmtId="0" fontId="10" fillId="2" borderId="4" xfId="0" applyFont="1" applyFill="1" applyBorder="1" applyAlignment="1">
      <alignment horizontal="right" vertical="center"/>
    </xf>
    <xf numFmtId="176" fontId="10" fillId="2" borderId="4" xfId="0" applyNumberFormat="1" applyFont="1" applyFill="1" applyBorder="1" applyAlignment="1">
      <alignment horizontal="right" vertical="center"/>
    </xf>
    <xf numFmtId="0" fontId="13" fillId="2" borderId="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ood-choice.website/product.html" TargetMode="External"/><Relationship Id="rId1" Type="http://schemas.openxmlformats.org/officeDocument/2006/relationships/hyperlink" Target="https://good-choice.website/articles/how-to-write-invoice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good-choice.website/articles/how-to-write-invoice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good-choice.website/produc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5"/>
  <sheetViews>
    <sheetView showGridLines="0" showRowColHeaders="0" tabSelected="1" workbookViewId="0">
      <selection activeCell="B3" sqref="B3"/>
    </sheetView>
  </sheetViews>
  <sheetFormatPr defaultRowHeight="18" x14ac:dyDescent="0.45"/>
  <cols>
    <col min="1" max="1" width="2.77734375" style="11" customWidth="1"/>
    <col min="2" max="2" width="18" style="11" customWidth="1"/>
    <col min="3" max="3" width="88" style="11" customWidth="1"/>
    <col min="4" max="16384" width="8.88671875" style="11"/>
  </cols>
  <sheetData>
    <row r="1" spans="2:3" ht="10.050000000000001" customHeight="1" x14ac:dyDescent="0.45"/>
    <row r="2" spans="2:3" ht="24" customHeight="1" x14ac:dyDescent="0.6">
      <c r="B2" s="12" t="s">
        <v>0</v>
      </c>
    </row>
    <row r="3" spans="2:3" ht="24" customHeight="1" x14ac:dyDescent="0.45"/>
    <row r="4" spans="2:3" ht="24" customHeight="1" x14ac:dyDescent="0.45">
      <c r="B4" s="13" t="s">
        <v>1</v>
      </c>
    </row>
    <row r="5" spans="2:3" ht="24" customHeight="1" x14ac:dyDescent="0.45">
      <c r="B5" s="14" t="s">
        <v>2</v>
      </c>
    </row>
    <row r="6" spans="2:3" ht="24" customHeight="1" x14ac:dyDescent="0.45"/>
    <row r="7" spans="2:3" ht="24" customHeight="1" x14ac:dyDescent="0.45">
      <c r="B7" s="13" t="s">
        <v>3</v>
      </c>
    </row>
    <row r="8" spans="2:3" ht="24" customHeight="1" x14ac:dyDescent="0.45">
      <c r="B8" s="14" t="s">
        <v>4</v>
      </c>
    </row>
    <row r="9" spans="2:3" ht="24" customHeight="1" x14ac:dyDescent="0.45"/>
    <row r="10" spans="2:3" ht="24" customHeight="1" x14ac:dyDescent="0.45">
      <c r="B10" s="13" t="s">
        <v>5</v>
      </c>
    </row>
    <row r="11" spans="2:3" ht="24" customHeight="1" x14ac:dyDescent="0.45">
      <c r="B11" s="11" t="s">
        <v>6</v>
      </c>
      <c r="C11" s="14" t="s">
        <v>7</v>
      </c>
    </row>
    <row r="12" spans="2:3" ht="24" customHeight="1" x14ac:dyDescent="0.45">
      <c r="B12" s="11" t="s">
        <v>8</v>
      </c>
      <c r="C12" s="14" t="s">
        <v>9</v>
      </c>
    </row>
    <row r="13" spans="2:3" ht="24" customHeight="1" x14ac:dyDescent="0.45"/>
    <row r="14" spans="2:3" ht="24" customHeight="1" x14ac:dyDescent="0.45">
      <c r="B14" s="13" t="s">
        <v>10</v>
      </c>
    </row>
    <row r="15" spans="2:3" ht="24" customHeight="1" x14ac:dyDescent="0.45">
      <c r="B15" s="14" t="s">
        <v>11</v>
      </c>
    </row>
  </sheetData>
  <phoneticPr fontId="4"/>
  <hyperlinks>
    <hyperlink ref="C11" r:id="rId1" xr:uid="{00000000-0004-0000-0000-000000000000}"/>
    <hyperlink ref="C12" r:id="rId2" location="accounting-tools" xr:uid="{00000000-0004-0000-0000-000001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T46"/>
  <sheetViews>
    <sheetView showGridLines="0" workbookViewId="0">
      <selection activeCell="N10" sqref="N10"/>
    </sheetView>
  </sheetViews>
  <sheetFormatPr defaultRowHeight="18" x14ac:dyDescent="0.45"/>
  <cols>
    <col min="1" max="1" width="2.77734375" style="11" customWidth="1"/>
    <col min="2" max="2" width="13" style="11" customWidth="1"/>
    <col min="3" max="3" width="24" style="11" customWidth="1"/>
    <col min="4" max="5" width="9" style="11" customWidth="1"/>
    <col min="6" max="6" width="12" style="11" customWidth="1"/>
    <col min="7" max="7" width="10" style="11" customWidth="1"/>
    <col min="8" max="9" width="13" style="11" customWidth="1"/>
    <col min="10" max="10" width="14" style="11" customWidth="1"/>
    <col min="11" max="16384" width="8.88671875" style="11"/>
  </cols>
  <sheetData>
    <row r="1" spans="2:20" ht="10.050000000000001" customHeight="1" x14ac:dyDescent="0.45"/>
    <row r="2" spans="2:20" ht="30" customHeight="1" x14ac:dyDescent="0.45">
      <c r="B2" s="1" t="s">
        <v>12</v>
      </c>
      <c r="C2" s="1"/>
      <c r="D2" s="1"/>
      <c r="E2" s="1"/>
      <c r="F2" s="1"/>
      <c r="G2" s="1"/>
      <c r="H2" s="18" t="s">
        <v>13</v>
      </c>
      <c r="I2" s="2"/>
      <c r="J2" s="2"/>
      <c r="L2" s="48" t="s">
        <v>71</v>
      </c>
      <c r="M2" s="10"/>
      <c r="N2" s="10"/>
      <c r="O2" s="10"/>
      <c r="P2" s="10"/>
      <c r="Q2" s="10"/>
      <c r="R2" s="10"/>
      <c r="S2" s="10"/>
      <c r="T2" s="10"/>
    </row>
    <row r="3" spans="2:20" ht="24" customHeight="1" x14ac:dyDescent="0.45">
      <c r="B3" s="3" t="s">
        <v>14</v>
      </c>
      <c r="C3" s="2"/>
      <c r="D3" s="2"/>
      <c r="E3" s="2"/>
      <c r="F3" s="2"/>
      <c r="G3" s="2"/>
      <c r="H3" s="2"/>
      <c r="I3" s="2"/>
      <c r="J3" s="2"/>
      <c r="L3" s="10"/>
      <c r="M3" s="10"/>
      <c r="N3" s="10"/>
      <c r="O3" s="10"/>
      <c r="P3" s="10"/>
      <c r="Q3" s="10"/>
      <c r="R3" s="10"/>
      <c r="S3" s="10"/>
      <c r="T3" s="10"/>
    </row>
    <row r="4" spans="2:20" ht="22.05" customHeight="1" x14ac:dyDescent="0.45">
      <c r="B4" s="4"/>
      <c r="C4" s="4"/>
      <c r="D4" s="4"/>
      <c r="E4" s="4"/>
      <c r="F4" s="4"/>
      <c r="G4" s="4"/>
      <c r="H4" s="4"/>
      <c r="I4" s="4"/>
      <c r="J4" s="4"/>
    </row>
    <row r="5" spans="2:20" ht="22.05" customHeight="1" x14ac:dyDescent="0.45">
      <c r="B5" s="5" t="s">
        <v>15</v>
      </c>
      <c r="C5" s="6"/>
      <c r="D5" s="6"/>
      <c r="E5" s="6"/>
      <c r="F5" s="6"/>
      <c r="G5" s="4"/>
      <c r="H5" s="5" t="s">
        <v>16</v>
      </c>
      <c r="I5" s="6"/>
      <c r="J5" s="6"/>
    </row>
    <row r="6" spans="2:20" ht="22.05" customHeight="1" x14ac:dyDescent="0.45">
      <c r="B6" s="7" t="s">
        <v>17</v>
      </c>
      <c r="C6" s="8" t="s">
        <v>18</v>
      </c>
      <c r="D6" s="9"/>
      <c r="E6" s="9"/>
      <c r="F6" s="9"/>
      <c r="G6" s="4"/>
      <c r="H6" s="7" t="s">
        <v>19</v>
      </c>
      <c r="I6" s="8" t="s">
        <v>20</v>
      </c>
      <c r="J6" s="9"/>
    </row>
    <row r="7" spans="2:20" ht="22.05" customHeight="1" x14ac:dyDescent="0.45">
      <c r="B7" s="7" t="s">
        <v>21</v>
      </c>
      <c r="C7" s="8" t="s">
        <v>22</v>
      </c>
      <c r="D7" s="9"/>
      <c r="E7" s="9"/>
      <c r="F7" s="9"/>
      <c r="G7" s="4"/>
      <c r="H7" s="7" t="s">
        <v>23</v>
      </c>
      <c r="I7" s="20">
        <v>46203</v>
      </c>
      <c r="J7" s="9"/>
    </row>
    <row r="8" spans="2:20" ht="22.05" customHeight="1" x14ac:dyDescent="0.45">
      <c r="B8" s="7" t="s">
        <v>24</v>
      </c>
      <c r="C8" s="8" t="s">
        <v>25</v>
      </c>
      <c r="D8" s="9"/>
      <c r="E8" s="9"/>
      <c r="F8" s="9"/>
      <c r="G8" s="4"/>
      <c r="H8" s="7" t="s">
        <v>26</v>
      </c>
      <c r="I8" s="20">
        <v>46234</v>
      </c>
      <c r="J8" s="9"/>
    </row>
    <row r="9" spans="2:20" ht="22.05" customHeight="1" x14ac:dyDescent="0.45">
      <c r="B9" s="7" t="s">
        <v>27</v>
      </c>
      <c r="C9" s="8" t="s">
        <v>28</v>
      </c>
      <c r="D9" s="9"/>
      <c r="E9" s="9"/>
      <c r="F9" s="9"/>
      <c r="G9" s="4"/>
      <c r="H9" s="7" t="s">
        <v>29</v>
      </c>
      <c r="I9" s="8" t="s">
        <v>30</v>
      </c>
      <c r="J9" s="9"/>
    </row>
    <row r="10" spans="2:20" ht="22.05" customHeight="1" x14ac:dyDescent="0.45">
      <c r="B10" s="4"/>
      <c r="C10" s="4"/>
      <c r="D10" s="4"/>
      <c r="E10" s="4"/>
      <c r="F10" s="4"/>
      <c r="G10" s="4"/>
      <c r="H10" s="4"/>
      <c r="I10" s="4"/>
      <c r="J10" s="4"/>
    </row>
    <row r="11" spans="2:20" ht="22.05" customHeight="1" x14ac:dyDescent="0.45">
      <c r="B11" s="21" t="s">
        <v>31</v>
      </c>
      <c r="C11" s="6"/>
      <c r="D11" s="6"/>
      <c r="E11" s="6"/>
      <c r="F11" s="6"/>
      <c r="G11" s="4"/>
      <c r="H11" s="21" t="s">
        <v>32</v>
      </c>
      <c r="I11" s="6"/>
      <c r="J11" s="6"/>
    </row>
    <row r="12" spans="2:20" ht="22.05" customHeight="1" x14ac:dyDescent="0.45">
      <c r="B12" s="7" t="s">
        <v>33</v>
      </c>
      <c r="C12" s="8" t="s">
        <v>34</v>
      </c>
      <c r="D12" s="9"/>
      <c r="E12" s="9"/>
      <c r="F12" s="9"/>
      <c r="G12" s="4"/>
      <c r="H12" s="22" t="s">
        <v>35</v>
      </c>
      <c r="I12" s="23"/>
      <c r="J12" s="23"/>
    </row>
    <row r="13" spans="2:20" ht="34.049999999999997" customHeight="1" x14ac:dyDescent="0.45">
      <c r="B13" s="7" t="s">
        <v>36</v>
      </c>
      <c r="C13" s="8" t="s">
        <v>37</v>
      </c>
      <c r="D13" s="9"/>
      <c r="E13" s="9"/>
      <c r="F13" s="9"/>
      <c r="G13" s="4"/>
      <c r="H13" s="24">
        <f>J37</f>
        <v>120800</v>
      </c>
      <c r="I13" s="23"/>
      <c r="J13" s="23"/>
    </row>
    <row r="14" spans="2:20" ht="22.05" customHeight="1" x14ac:dyDescent="0.45">
      <c r="B14" s="7" t="s">
        <v>24</v>
      </c>
      <c r="C14" s="8" t="s">
        <v>38</v>
      </c>
      <c r="D14" s="9"/>
      <c r="E14" s="9"/>
      <c r="F14" s="9"/>
      <c r="G14" s="4"/>
      <c r="H14" s="23"/>
      <c r="I14" s="23"/>
      <c r="J14" s="23"/>
    </row>
    <row r="15" spans="2:20" ht="22.05" customHeight="1" x14ac:dyDescent="0.45">
      <c r="B15" s="7" t="s">
        <v>39</v>
      </c>
      <c r="C15" s="8" t="s">
        <v>40</v>
      </c>
      <c r="D15" s="9"/>
      <c r="E15" s="9"/>
      <c r="F15" s="9"/>
      <c r="G15" s="4"/>
      <c r="H15" s="25" t="s">
        <v>41</v>
      </c>
      <c r="I15" s="23"/>
      <c r="J15" s="23"/>
    </row>
    <row r="16" spans="2:20" ht="22.05" customHeight="1" x14ac:dyDescent="0.45">
      <c r="B16" s="4"/>
      <c r="C16" s="4"/>
      <c r="D16" s="4"/>
      <c r="E16" s="4"/>
      <c r="F16" s="4"/>
      <c r="G16" s="4"/>
      <c r="H16" s="4"/>
      <c r="I16" s="4"/>
      <c r="J16" s="4"/>
    </row>
    <row r="17" spans="2:10" ht="25.05" customHeight="1" x14ac:dyDescent="0.45">
      <c r="B17" s="26" t="s">
        <v>42</v>
      </c>
      <c r="C17" s="26" t="s">
        <v>43</v>
      </c>
      <c r="D17" s="26" t="s">
        <v>44</v>
      </c>
      <c r="E17" s="26" t="s">
        <v>45</v>
      </c>
      <c r="F17" s="26" t="s">
        <v>46</v>
      </c>
      <c r="G17" s="26" t="s">
        <v>47</v>
      </c>
      <c r="H17" s="26" t="s">
        <v>48</v>
      </c>
      <c r="I17" s="26" t="s">
        <v>49</v>
      </c>
      <c r="J17" s="26" t="s">
        <v>50</v>
      </c>
    </row>
    <row r="18" spans="2:10" ht="24" customHeight="1" x14ac:dyDescent="0.45">
      <c r="B18" s="27">
        <v>46183</v>
      </c>
      <c r="C18" s="28" t="s">
        <v>51</v>
      </c>
      <c r="D18" s="29">
        <v>1</v>
      </c>
      <c r="E18" s="28" t="s">
        <v>52</v>
      </c>
      <c r="F18" s="30">
        <v>100000</v>
      </c>
      <c r="G18" s="31">
        <v>0.1</v>
      </c>
      <c r="H18" s="30">
        <f t="shared" ref="H18:H29" si="0">IF(AND(ISNUMBER(D18),ISNUMBER(F18)),D18*F18,"")</f>
        <v>100000</v>
      </c>
      <c r="I18" s="30">
        <f t="shared" ref="I18:I29" si="1">IF(AND(ISNUMBER(H18),ISNUMBER(G18)),ROUNDDOWN(H18*G18,0),"")</f>
        <v>10000</v>
      </c>
      <c r="J18" s="30">
        <f t="shared" ref="J18:J29" si="2">IF(ISNUMBER(H18),H18+I18,"")</f>
        <v>110000</v>
      </c>
    </row>
    <row r="19" spans="2:10" ht="24" customHeight="1" x14ac:dyDescent="0.45">
      <c r="B19" s="32">
        <v>46185</v>
      </c>
      <c r="C19" s="33" t="s">
        <v>53</v>
      </c>
      <c r="D19" s="34">
        <v>2</v>
      </c>
      <c r="E19" s="33" t="s">
        <v>54</v>
      </c>
      <c r="F19" s="35">
        <v>5000</v>
      </c>
      <c r="G19" s="36">
        <v>0.08</v>
      </c>
      <c r="H19" s="35">
        <f t="shared" si="0"/>
        <v>10000</v>
      </c>
      <c r="I19" s="35">
        <f t="shared" si="1"/>
        <v>800</v>
      </c>
      <c r="J19" s="35">
        <f t="shared" si="2"/>
        <v>10800</v>
      </c>
    </row>
    <row r="20" spans="2:10" ht="24" customHeight="1" x14ac:dyDescent="0.45">
      <c r="B20" s="27"/>
      <c r="C20" s="28"/>
      <c r="D20" s="29"/>
      <c r="E20" s="28"/>
      <c r="F20" s="30"/>
      <c r="G20" s="31"/>
      <c r="H20" s="30" t="str">
        <f t="shared" si="0"/>
        <v/>
      </c>
      <c r="I20" s="30" t="str">
        <f t="shared" si="1"/>
        <v/>
      </c>
      <c r="J20" s="30" t="str">
        <f t="shared" si="2"/>
        <v/>
      </c>
    </row>
    <row r="21" spans="2:10" ht="24" customHeight="1" x14ac:dyDescent="0.45">
      <c r="B21" s="32"/>
      <c r="C21" s="33"/>
      <c r="D21" s="34"/>
      <c r="E21" s="33"/>
      <c r="F21" s="35"/>
      <c r="G21" s="36"/>
      <c r="H21" s="35" t="str">
        <f t="shared" si="0"/>
        <v/>
      </c>
      <c r="I21" s="35" t="str">
        <f t="shared" si="1"/>
        <v/>
      </c>
      <c r="J21" s="35" t="str">
        <f t="shared" si="2"/>
        <v/>
      </c>
    </row>
    <row r="22" spans="2:10" ht="24" customHeight="1" x14ac:dyDescent="0.45">
      <c r="B22" s="27"/>
      <c r="C22" s="28"/>
      <c r="D22" s="29"/>
      <c r="E22" s="28"/>
      <c r="F22" s="30"/>
      <c r="G22" s="31"/>
      <c r="H22" s="30" t="str">
        <f t="shared" si="0"/>
        <v/>
      </c>
      <c r="I22" s="30" t="str">
        <f t="shared" si="1"/>
        <v/>
      </c>
      <c r="J22" s="30" t="str">
        <f t="shared" si="2"/>
        <v/>
      </c>
    </row>
    <row r="23" spans="2:10" ht="24" customHeight="1" x14ac:dyDescent="0.45">
      <c r="B23" s="32"/>
      <c r="C23" s="33"/>
      <c r="D23" s="34"/>
      <c r="E23" s="33"/>
      <c r="F23" s="35"/>
      <c r="G23" s="36"/>
      <c r="H23" s="35" t="str">
        <f t="shared" si="0"/>
        <v/>
      </c>
      <c r="I23" s="35" t="str">
        <f t="shared" si="1"/>
        <v/>
      </c>
      <c r="J23" s="35" t="str">
        <f t="shared" si="2"/>
        <v/>
      </c>
    </row>
    <row r="24" spans="2:10" ht="24" customHeight="1" x14ac:dyDescent="0.45">
      <c r="B24" s="27"/>
      <c r="C24" s="28"/>
      <c r="D24" s="29"/>
      <c r="E24" s="28"/>
      <c r="F24" s="30"/>
      <c r="G24" s="31"/>
      <c r="H24" s="30" t="str">
        <f t="shared" si="0"/>
        <v/>
      </c>
      <c r="I24" s="30" t="str">
        <f t="shared" si="1"/>
        <v/>
      </c>
      <c r="J24" s="30" t="str">
        <f t="shared" si="2"/>
        <v/>
      </c>
    </row>
    <row r="25" spans="2:10" ht="24" customHeight="1" x14ac:dyDescent="0.45">
      <c r="B25" s="32"/>
      <c r="C25" s="33"/>
      <c r="D25" s="34"/>
      <c r="E25" s="33"/>
      <c r="F25" s="35"/>
      <c r="G25" s="36"/>
      <c r="H25" s="35" t="str">
        <f t="shared" si="0"/>
        <v/>
      </c>
      <c r="I25" s="35" t="str">
        <f t="shared" si="1"/>
        <v/>
      </c>
      <c r="J25" s="35" t="str">
        <f t="shared" si="2"/>
        <v/>
      </c>
    </row>
    <row r="26" spans="2:10" ht="24" customHeight="1" x14ac:dyDescent="0.45">
      <c r="B26" s="27"/>
      <c r="C26" s="28"/>
      <c r="D26" s="29"/>
      <c r="E26" s="28"/>
      <c r="F26" s="30"/>
      <c r="G26" s="31"/>
      <c r="H26" s="30" t="str">
        <f t="shared" si="0"/>
        <v/>
      </c>
      <c r="I26" s="30" t="str">
        <f t="shared" si="1"/>
        <v/>
      </c>
      <c r="J26" s="30" t="str">
        <f t="shared" si="2"/>
        <v/>
      </c>
    </row>
    <row r="27" spans="2:10" ht="24" customHeight="1" x14ac:dyDescent="0.45">
      <c r="B27" s="32"/>
      <c r="C27" s="33"/>
      <c r="D27" s="34"/>
      <c r="E27" s="33"/>
      <c r="F27" s="35"/>
      <c r="G27" s="36"/>
      <c r="H27" s="35" t="str">
        <f t="shared" si="0"/>
        <v/>
      </c>
      <c r="I27" s="35" t="str">
        <f t="shared" si="1"/>
        <v/>
      </c>
      <c r="J27" s="35" t="str">
        <f t="shared" si="2"/>
        <v/>
      </c>
    </row>
    <row r="28" spans="2:10" ht="24" customHeight="1" x14ac:dyDescent="0.45">
      <c r="B28" s="27"/>
      <c r="C28" s="28"/>
      <c r="D28" s="29"/>
      <c r="E28" s="28"/>
      <c r="F28" s="30"/>
      <c r="G28" s="31"/>
      <c r="H28" s="30" t="str">
        <f t="shared" si="0"/>
        <v/>
      </c>
      <c r="I28" s="30" t="str">
        <f t="shared" si="1"/>
        <v/>
      </c>
      <c r="J28" s="30" t="str">
        <f t="shared" si="2"/>
        <v/>
      </c>
    </row>
    <row r="29" spans="2:10" ht="24" customHeight="1" x14ac:dyDescent="0.45">
      <c r="B29" s="32"/>
      <c r="C29" s="33"/>
      <c r="D29" s="34"/>
      <c r="E29" s="33"/>
      <c r="F29" s="35"/>
      <c r="G29" s="36"/>
      <c r="H29" s="35" t="str">
        <f t="shared" si="0"/>
        <v/>
      </c>
      <c r="I29" s="35" t="str">
        <f t="shared" si="1"/>
        <v/>
      </c>
      <c r="J29" s="35" t="str">
        <f t="shared" si="2"/>
        <v/>
      </c>
    </row>
    <row r="30" spans="2:10" ht="22.05" customHeight="1" x14ac:dyDescent="0.45">
      <c r="B30" s="4"/>
      <c r="C30" s="4"/>
      <c r="D30" s="37"/>
      <c r="E30" s="4"/>
      <c r="F30" s="38"/>
      <c r="G30" s="4"/>
      <c r="H30" s="38"/>
      <c r="I30" s="38"/>
      <c r="J30" s="38"/>
    </row>
    <row r="31" spans="2:10" ht="22.05" customHeight="1" x14ac:dyDescent="0.45">
      <c r="B31" s="5" t="s">
        <v>55</v>
      </c>
      <c r="C31" s="6"/>
      <c r="D31" s="39"/>
      <c r="E31" s="6"/>
      <c r="F31" s="40"/>
      <c r="G31" s="4"/>
      <c r="H31" s="41" t="s">
        <v>56</v>
      </c>
      <c r="I31" s="41" t="s">
        <v>57</v>
      </c>
      <c r="J31" s="41" t="s">
        <v>58</v>
      </c>
    </row>
    <row r="32" spans="2:10" ht="22.05" customHeight="1" x14ac:dyDescent="0.45">
      <c r="B32" s="7" t="s">
        <v>59</v>
      </c>
      <c r="C32" s="8" t="s">
        <v>60</v>
      </c>
      <c r="D32" s="42"/>
      <c r="E32" s="9"/>
      <c r="F32" s="43"/>
      <c r="G32" s="4"/>
      <c r="H32" s="44" t="s">
        <v>61</v>
      </c>
      <c r="I32" s="30">
        <f>SUMIF($G$18:$G$29,10%,$H$18:$H$29)</f>
        <v>100000</v>
      </c>
      <c r="J32" s="30">
        <f>SUMIF($G$18:$G$29,10%,$I$18:$I$29)</f>
        <v>10000</v>
      </c>
    </row>
    <row r="33" spans="2:10" ht="22.05" customHeight="1" x14ac:dyDescent="0.45">
      <c r="B33" s="7" t="s">
        <v>62</v>
      </c>
      <c r="C33" s="8" t="s">
        <v>63</v>
      </c>
      <c r="D33" s="42"/>
      <c r="E33" s="9"/>
      <c r="F33" s="43"/>
      <c r="G33" s="4"/>
      <c r="H33" s="44" t="s">
        <v>64</v>
      </c>
      <c r="I33" s="30">
        <f>SUMIF($G$18:$G$29,8%,$H$18:$H$29)</f>
        <v>10000</v>
      </c>
      <c r="J33" s="30">
        <f>SUMIF($G$18:$G$29,8%,$I$18:$I$29)</f>
        <v>800</v>
      </c>
    </row>
    <row r="34" spans="2:10" ht="22.05" customHeight="1" x14ac:dyDescent="0.45">
      <c r="B34" s="7" t="s">
        <v>65</v>
      </c>
      <c r="C34" s="8" t="s">
        <v>66</v>
      </c>
      <c r="D34" s="42"/>
      <c r="E34" s="9"/>
      <c r="F34" s="43"/>
      <c r="G34" s="4"/>
      <c r="H34" s="45" t="s">
        <v>67</v>
      </c>
      <c r="I34" s="30">
        <f>SUM(I32:I33)</f>
        <v>110000</v>
      </c>
      <c r="J34" s="30">
        <f>SUM(J32:J33)</f>
        <v>10800</v>
      </c>
    </row>
    <row r="35" spans="2:10" ht="22.05" customHeight="1" x14ac:dyDescent="0.45">
      <c r="B35" s="7" t="s">
        <v>68</v>
      </c>
      <c r="C35" s="8" t="s">
        <v>69</v>
      </c>
      <c r="D35" s="42"/>
      <c r="E35" s="9"/>
      <c r="F35" s="43"/>
      <c r="G35" s="4"/>
      <c r="H35" s="45" t="s">
        <v>35</v>
      </c>
      <c r="I35" s="30"/>
      <c r="J35" s="30">
        <f>SUM($J$18:$J$29)</f>
        <v>120800</v>
      </c>
    </row>
    <row r="36" spans="2:10" ht="22.05" customHeight="1" x14ac:dyDescent="0.45">
      <c r="B36" s="4"/>
      <c r="C36" s="4"/>
      <c r="D36" s="37"/>
      <c r="E36" s="4"/>
      <c r="F36" s="38"/>
      <c r="G36" s="4"/>
      <c r="H36" s="44" t="s">
        <v>70</v>
      </c>
      <c r="I36" s="30"/>
      <c r="J36" s="30">
        <v>0</v>
      </c>
    </row>
    <row r="37" spans="2:10" ht="27" customHeight="1" x14ac:dyDescent="0.45">
      <c r="B37" s="4"/>
      <c r="C37" s="4"/>
      <c r="D37" s="37"/>
      <c r="E37" s="4"/>
      <c r="F37" s="38"/>
      <c r="G37" s="4"/>
      <c r="H37" s="46" t="s">
        <v>32</v>
      </c>
      <c r="I37" s="47"/>
      <c r="J37" s="47">
        <f>J35-J36</f>
        <v>120800</v>
      </c>
    </row>
    <row r="38" spans="2:10" ht="22.05" customHeight="1" x14ac:dyDescent="0.45">
      <c r="B38" s="4"/>
      <c r="C38" s="4"/>
      <c r="D38" s="4"/>
      <c r="E38" s="4"/>
      <c r="F38" s="4"/>
      <c r="G38" s="4"/>
      <c r="H38" s="4"/>
      <c r="I38" s="4"/>
      <c r="J38" s="4"/>
    </row>
    <row r="39" spans="2:10" ht="22.05" customHeight="1" x14ac:dyDescent="0.45"/>
    <row r="40" spans="2:10" ht="22.05" customHeight="1" x14ac:dyDescent="0.45"/>
    <row r="41" spans="2:10" x14ac:dyDescent="0.45">
      <c r="B41" s="19"/>
      <c r="C41" s="19"/>
      <c r="D41" s="19"/>
      <c r="E41" s="19"/>
      <c r="F41" s="19"/>
      <c r="G41" s="19"/>
      <c r="H41" s="19"/>
      <c r="I41" s="19"/>
      <c r="J41" s="19"/>
    </row>
    <row r="42" spans="2:10" x14ac:dyDescent="0.45">
      <c r="B42" s="19"/>
      <c r="C42" s="19"/>
      <c r="D42" s="19"/>
      <c r="E42" s="19"/>
      <c r="F42" s="19"/>
      <c r="G42" s="19"/>
      <c r="H42" s="19"/>
      <c r="I42" s="19"/>
      <c r="J42" s="19"/>
    </row>
    <row r="43" spans="2:10" x14ac:dyDescent="0.45">
      <c r="B43" s="19"/>
      <c r="C43" s="19"/>
      <c r="D43" s="19"/>
      <c r="E43" s="19"/>
      <c r="F43" s="19"/>
      <c r="G43" s="19"/>
      <c r="H43" s="19"/>
      <c r="I43" s="19"/>
      <c r="J43" s="19"/>
    </row>
    <row r="44" spans="2:10" x14ac:dyDescent="0.45">
      <c r="B44" s="19"/>
      <c r="C44" s="19"/>
      <c r="D44" s="19"/>
      <c r="E44" s="19"/>
      <c r="F44" s="19"/>
      <c r="G44" s="19"/>
      <c r="H44" s="19"/>
      <c r="I44" s="19"/>
      <c r="J44" s="19"/>
    </row>
    <row r="45" spans="2:10" x14ac:dyDescent="0.45">
      <c r="B45" s="19"/>
      <c r="C45" s="19"/>
      <c r="D45" s="19"/>
      <c r="E45" s="19"/>
      <c r="F45" s="19"/>
      <c r="G45" s="19"/>
      <c r="H45" s="19"/>
      <c r="I45" s="19"/>
      <c r="J45" s="19"/>
    </row>
    <row r="46" spans="2:10" x14ac:dyDescent="0.45">
      <c r="B46" s="19"/>
      <c r="C46" s="19"/>
      <c r="D46" s="19"/>
      <c r="E46" s="19"/>
      <c r="F46" s="19"/>
      <c r="G46" s="19"/>
      <c r="H46" s="19"/>
      <c r="I46" s="19"/>
      <c r="J46" s="19"/>
    </row>
  </sheetData>
  <mergeCells count="28">
    <mergeCell ref="C35:F35"/>
    <mergeCell ref="L2:T3"/>
    <mergeCell ref="H13:J14"/>
    <mergeCell ref="C33:F33"/>
    <mergeCell ref="B3:G3"/>
    <mergeCell ref="H15:J15"/>
    <mergeCell ref="I7:J7"/>
    <mergeCell ref="C8:F8"/>
    <mergeCell ref="H5:J5"/>
    <mergeCell ref="C32:F32"/>
    <mergeCell ref="C13:F13"/>
    <mergeCell ref="I8:J8"/>
    <mergeCell ref="C12:F12"/>
    <mergeCell ref="C15:F15"/>
    <mergeCell ref="H12:J12"/>
    <mergeCell ref="B5:F5"/>
    <mergeCell ref="C9:F9"/>
    <mergeCell ref="B31:F31"/>
    <mergeCell ref="H2:J3"/>
    <mergeCell ref="H11:J11"/>
    <mergeCell ref="C7:F7"/>
    <mergeCell ref="C34:F34"/>
    <mergeCell ref="C6:F6"/>
    <mergeCell ref="C14:F14"/>
    <mergeCell ref="B11:F11"/>
    <mergeCell ref="B2:G2"/>
    <mergeCell ref="I6:J6"/>
    <mergeCell ref="I9:J9"/>
  </mergeCells>
  <phoneticPr fontId="4"/>
  <dataValidations count="1">
    <dataValidation type="list" allowBlank="1" sqref="G18:G29" xr:uid="{00000000-0002-0000-0100-000000000000}">
      <formula1>"0.1,0.08"</formula1>
    </dataValidation>
  </dataValidations>
  <hyperlinks>
    <hyperlink ref="J4" r:id="rId1" display="https://good-choice.website/articles/how-to-write-invoice.html" xr:uid="{00000000-0004-0000-0100-000000000000}"/>
  </hyperlinks>
  <pageMargins left="0.35" right="0.35" top="0.45" bottom="0.45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0"/>
  <sheetViews>
    <sheetView showGridLines="0" showRowColHeaders="0" workbookViewId="0">
      <selection activeCell="B11" sqref="B11"/>
    </sheetView>
  </sheetViews>
  <sheetFormatPr defaultRowHeight="30" customHeight="1" x14ac:dyDescent="0.45"/>
  <cols>
    <col min="1" max="1" width="2.77734375" style="11" customWidth="1"/>
    <col min="2" max="2" width="42" style="11" customWidth="1"/>
    <col min="3" max="3" width="70" style="11" customWidth="1"/>
    <col min="4" max="16384" width="8.88671875" style="11"/>
  </cols>
  <sheetData>
    <row r="1" spans="2:3" ht="10.050000000000001" customHeight="1" x14ac:dyDescent="0.45"/>
    <row r="2" spans="2:3" ht="22.2" x14ac:dyDescent="0.55000000000000004">
      <c r="B2" s="15" t="s">
        <v>72</v>
      </c>
    </row>
    <row r="3" spans="2:3" ht="18" x14ac:dyDescent="0.45"/>
    <row r="4" spans="2:3" ht="30" customHeight="1" x14ac:dyDescent="0.45">
      <c r="B4" s="16" t="s">
        <v>73</v>
      </c>
      <c r="C4" s="16" t="s">
        <v>74</v>
      </c>
    </row>
    <row r="5" spans="2:3" ht="30" customHeight="1" x14ac:dyDescent="0.45">
      <c r="B5" s="17" t="s">
        <v>75</v>
      </c>
      <c r="C5" s="17" t="s">
        <v>76</v>
      </c>
    </row>
    <row r="6" spans="2:3" ht="30" customHeight="1" x14ac:dyDescent="0.45">
      <c r="B6" s="17" t="s">
        <v>77</v>
      </c>
      <c r="C6" s="17" t="s">
        <v>78</v>
      </c>
    </row>
    <row r="7" spans="2:3" ht="30" customHeight="1" x14ac:dyDescent="0.45">
      <c r="B7" s="17" t="s">
        <v>79</v>
      </c>
      <c r="C7" s="17" t="s">
        <v>80</v>
      </c>
    </row>
    <row r="8" spans="2:3" ht="30" customHeight="1" x14ac:dyDescent="0.45">
      <c r="B8" s="17" t="s">
        <v>81</v>
      </c>
      <c r="C8" s="17" t="s">
        <v>82</v>
      </c>
    </row>
    <row r="9" spans="2:3" ht="30" customHeight="1" x14ac:dyDescent="0.45">
      <c r="B9" s="17"/>
      <c r="C9" s="17"/>
    </row>
    <row r="10" spans="2:3" ht="30" customHeight="1" x14ac:dyDescent="0.45">
      <c r="B10" s="17" t="s">
        <v>83</v>
      </c>
      <c r="C10" s="17" t="s">
        <v>9</v>
      </c>
    </row>
  </sheetData>
  <phoneticPr fontId="4"/>
  <hyperlinks>
    <hyperlink ref="C10" r:id="rId1" location="accounting-tools" xr:uid="{00000000-0004-0000-0200-000000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Readme</vt:lpstr>
      <vt:lpstr>請求書</vt:lpstr>
      <vt:lpstr>稟議コラム</vt:lpstr>
      <vt:lpstr>請求書!Print_Area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 F</cp:lastModifiedBy>
  <dcterms:created xsi:type="dcterms:W3CDTF">2026-06-11T07:18:28Z</dcterms:created>
  <dcterms:modified xsi:type="dcterms:W3CDTF">2026-06-21T10:15:54Z</dcterms:modified>
</cp:coreProperties>
</file>